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<sst xmlns="http://schemas.openxmlformats.org/spreadsheetml/2006/main" count="142" uniqueCount="105">
  <si>
    <t>项目支出绩效自评表</t>
  </si>
  <si>
    <t>（2021年度）</t>
  </si>
  <si>
    <t>预算单位（盖章）：</t>
  </si>
  <si>
    <t>项目名称</t>
  </si>
  <si>
    <t>2021年动物防疫防控应急物资采购项目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</si>
  <si>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</si>
  <si>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</si>
  <si>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</si>
  <si>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</si>
  <si>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</si>
  <si>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</si>
  <si>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</si>
  <si>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</si>
  <si>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</si>
  <si>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</si>
  <si>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</si>
  <si>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</si>
  <si>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</si>
  <si>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</si>
  <si>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</si>
  <si>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</si>
  <si>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</si>
  <si>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</si>
  <si>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</si>
  <si>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</si>
  <si>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</si>
  <si>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为防止动物疫情突发，根据需求购置一批动物防疫防控物资和实验室耗材，满足全县畜牧水产生产和畜禽水产兽药残留、违禁药品等的质量安全检验检测，确保畜牧水产事业持续发展。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</si>
  <si>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</si>
  <si>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</si>
  <si>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</si>
  <si>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</si>
  <si>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</si>
  <si>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</si>
  <si>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</si>
  <si>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</si>
  <si>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</si>
  <si>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</si>
  <si>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</si>
  <si>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防护服</t>
  </si>
  <si>
    <t>300个</t>
  </si>
  <si>
    <t>共计20项，不满足1项扣1分，扣完为止。</t>
  </si>
  <si>
    <t>金属注射器20ml</t>
  </si>
  <si>
    <t>120个</t>
  </si>
  <si>
    <t>金属注射器10ml</t>
  </si>
  <si>
    <t>口罩</t>
  </si>
  <si>
    <t>4000个</t>
  </si>
  <si>
    <t>N95口罩</t>
  </si>
  <si>
    <t>1500个</t>
  </si>
  <si>
    <t>鞋套</t>
  </si>
  <si>
    <t>1000个</t>
  </si>
  <si>
    <t>头套</t>
  </si>
  <si>
    <t>400个</t>
  </si>
  <si>
    <t>防疫面罩</t>
  </si>
  <si>
    <t>200个</t>
  </si>
  <si>
    <t>兽用聚维酮碘消毒液</t>
  </si>
  <si>
    <t>1.5吨</t>
  </si>
  <si>
    <t>兽用戊二醛消毒液</t>
  </si>
  <si>
    <t>兽用苯扎溴铵消毒液</t>
  </si>
  <si>
    <t>1.2吨</t>
  </si>
  <si>
    <t>动物尸体袋</t>
  </si>
  <si>
    <t>2000个</t>
  </si>
  <si>
    <t>5ml一次性采血器</t>
  </si>
  <si>
    <t>5000个</t>
  </si>
  <si>
    <t>真空负压采血管</t>
  </si>
  <si>
    <t>7700个</t>
  </si>
  <si>
    <t>小反刍ELISA抗体检测试剂盒</t>
  </si>
  <si>
    <t>2盒</t>
  </si>
  <si>
    <t>猪瘟ELISA抗体检测试剂盒</t>
  </si>
  <si>
    <t>布病ELISA抗体检测试剂盒</t>
  </si>
  <si>
    <t>猪蓝耳抗体检测试剂盒</t>
  </si>
  <si>
    <t>口蹄疫O型/A型抗体检测</t>
  </si>
  <si>
    <t>病毒DNA/RNA提取试剂盒</t>
  </si>
  <si>
    <t>质量指标</t>
  </si>
  <si>
    <t>符合质量要求</t>
  </si>
  <si>
    <t>符合</t>
  </si>
  <si>
    <t>符合相关质量要求得满分，否则不得分。</t>
  </si>
  <si>
    <t>时效指标</t>
  </si>
  <si>
    <t>供货时效</t>
  </si>
  <si>
    <t>年度内完成供货得满分。否则不得分。</t>
  </si>
  <si>
    <t>成本指标</t>
  </si>
  <si>
    <t>询比确定</t>
  </si>
  <si>
    <t>最低价</t>
  </si>
  <si>
    <t>通过询比满足质量要求的前提下最低价得满分，否则不得分。</t>
  </si>
  <si>
    <t>效益指标
（30分）</t>
  </si>
  <si>
    <t>经济效益指标</t>
  </si>
  <si>
    <t>经济效益</t>
  </si>
  <si>
    <t>逐步提高</t>
  </si>
  <si>
    <t>经济效益明显10分，一般5分，负面影响0分。</t>
  </si>
  <si>
    <t>社会效益指标</t>
  </si>
  <si>
    <t>社会效益</t>
  </si>
  <si>
    <t>显著影响</t>
  </si>
  <si>
    <t>社会反响好10分，反响一般5分，反响较差不得分。</t>
  </si>
  <si>
    <t>可持续影响指标</t>
  </si>
  <si>
    <t>可持续影响</t>
  </si>
  <si>
    <t>显著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</si>
  <si>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</si>
  <si>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</si>
  <si>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</si>
  <si>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</si>
  <si>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≥95%</t>
  </si>
  <si>
    <t>群众满意度达到95%以上得满分，否则酌情扣分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</si>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</sst>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"/>
  <sheetViews>
    <sheetView tabSelected="1" topLeftCell="A38" workbookViewId="0">
      <selection activeCell="I43" sqref="I43"/>
    </sheetView>
  </sheetViews>
  <sheetFormatPr defaultColWidth="9" defaultRowHeight="14.4"/>
  <cols>
    <col min="1" max="1" width="7.55555555555556" customWidth="1"/>
    <col min="2" max="2" width="11.2222222222222" customWidth="1"/>
    <col min="3" max="3" width="19.1296296296296" customWidth="1"/>
    <col min="4" max="4" width="15.6296296296296" style="2" customWidth="1"/>
    <col min="5" max="5" width="11.8888888888889" customWidth="1"/>
    <col min="6" max="6" width="14.1111111111111" customWidth="1"/>
    <col min="7" max="7" width="10.1296296296296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f t="shared" ref="D7:F7" si="0">202635.5/10000</f>
        <v>20.26355</v>
      </c>
      <c r="E7" s="10">
        <f t="shared" si="0"/>
        <v>20.26355</v>
      </c>
      <c r="F7" s="10">
        <f t="shared" si="0"/>
        <v>20.26355</v>
      </c>
      <c r="G7" s="9">
        <v>10</v>
      </c>
      <c r="H7" s="11">
        <f>F7/E7</f>
        <v>1</v>
      </c>
      <c r="I7" s="20">
        <f>G7*H7</f>
        <v>10</v>
      </c>
      <c r="J7" s="7" t="s">
        <v>19</v>
      </c>
    </row>
    <row r="8" spans="1:10">
      <c r="A8" s="7"/>
      <c r="B8" s="7"/>
      <c r="C8" s="9" t="s">
        <v>20</v>
      </c>
      <c r="D8" s="10">
        <f t="shared" ref="D8:F8" si="1">202635.5/10000</f>
        <v>20.26355</v>
      </c>
      <c r="E8" s="10">
        <f t="shared" si="1"/>
        <v>20.26355</v>
      </c>
      <c r="F8" s="10">
        <f t="shared" si="1"/>
        <v>20.26355</v>
      </c>
      <c r="G8" s="9">
        <v>10</v>
      </c>
      <c r="H8" s="11">
        <f>F8/E8</f>
        <v>1</v>
      </c>
      <c r="I8" s="20">
        <f>G8*H8</f>
        <v>10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24" customHeight="1" spans="1:10">
      <c r="A12" s="7"/>
      <c r="B12" s="7" t="s">
        <v>26</v>
      </c>
      <c r="C12" s="7"/>
      <c r="D12" s="7"/>
      <c r="E12" s="7"/>
      <c r="F12" s="7"/>
      <c r="G12" s="8" t="s">
        <v>26</v>
      </c>
      <c r="H12" s="8"/>
      <c r="I12" s="8"/>
      <c r="J12" s="8"/>
    </row>
    <row r="13" ht="24" customHeight="1" spans="1:10">
      <c r="A13" s="7"/>
      <c r="B13" s="7"/>
      <c r="C13" s="7"/>
      <c r="D13" s="7"/>
      <c r="E13" s="7"/>
      <c r="F13" s="7"/>
      <c r="G13" s="8"/>
      <c r="H13" s="8"/>
      <c r="I13" s="8"/>
      <c r="J13" s="8"/>
    </row>
    <row r="14" ht="24" customHeight="1" spans="1:10">
      <c r="A14" s="7"/>
      <c r="B14" s="7"/>
      <c r="C14" s="7"/>
      <c r="D14" s="7"/>
      <c r="E14" s="7"/>
      <c r="F14" s="7"/>
      <c r="G14" s="8"/>
      <c r="H14" s="8"/>
      <c r="I14" s="8"/>
      <c r="J14" s="8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spans="1:10">
      <c r="A16" s="7"/>
      <c r="B16" s="7" t="s">
        <v>36</v>
      </c>
      <c r="C16" s="12" t="s">
        <v>37</v>
      </c>
      <c r="D16" s="10" t="s">
        <v>38</v>
      </c>
      <c r="E16" s="7" t="s">
        <v>39</v>
      </c>
      <c r="F16" s="7" t="s">
        <v>39</v>
      </c>
      <c r="G16" s="9">
        <v>1</v>
      </c>
      <c r="H16" s="13" t="s">
        <v>40</v>
      </c>
      <c r="I16" s="9">
        <v>1</v>
      </c>
      <c r="J16" s="9"/>
    </row>
    <row r="17" spans="1:10">
      <c r="A17" s="7"/>
      <c r="B17" s="7"/>
      <c r="C17" s="14"/>
      <c r="D17" s="10" t="s">
        <v>41</v>
      </c>
      <c r="E17" s="7" t="s">
        <v>42</v>
      </c>
      <c r="F17" s="7" t="s">
        <v>42</v>
      </c>
      <c r="G17" s="9">
        <v>1</v>
      </c>
      <c r="H17" s="15"/>
      <c r="I17" s="9">
        <v>1</v>
      </c>
      <c r="J17" s="9"/>
    </row>
    <row r="18" spans="1:10">
      <c r="A18" s="7"/>
      <c r="B18" s="7"/>
      <c r="C18" s="14"/>
      <c r="D18" s="10" t="s">
        <v>43</v>
      </c>
      <c r="E18" s="7" t="s">
        <v>42</v>
      </c>
      <c r="F18" s="7" t="s">
        <v>42</v>
      </c>
      <c r="G18" s="9">
        <v>1</v>
      </c>
      <c r="H18" s="15"/>
      <c r="I18" s="9">
        <v>1</v>
      </c>
      <c r="J18" s="9"/>
    </row>
    <row r="19" spans="1:10">
      <c r="A19" s="7"/>
      <c r="B19" s="7"/>
      <c r="C19" s="14"/>
      <c r="D19" s="10" t="s">
        <v>44</v>
      </c>
      <c r="E19" s="7" t="s">
        <v>45</v>
      </c>
      <c r="F19" s="7" t="s">
        <v>45</v>
      </c>
      <c r="G19" s="9">
        <v>1</v>
      </c>
      <c r="H19" s="15"/>
      <c r="I19" s="9">
        <v>1</v>
      </c>
      <c r="J19" s="9"/>
    </row>
    <row r="20" spans="1:10">
      <c r="A20" s="7"/>
      <c r="B20" s="7"/>
      <c r="C20" s="14"/>
      <c r="D20" s="10" t="s">
        <v>46</v>
      </c>
      <c r="E20" s="7" t="s">
        <v>47</v>
      </c>
      <c r="F20" s="7" t="s">
        <v>47</v>
      </c>
      <c r="G20" s="9">
        <v>1</v>
      </c>
      <c r="H20" s="15"/>
      <c r="I20" s="9">
        <v>1</v>
      </c>
      <c r="J20" s="9"/>
    </row>
    <row r="21" spans="1:10">
      <c r="A21" s="7"/>
      <c r="B21" s="7"/>
      <c r="C21" s="14"/>
      <c r="D21" s="10" t="s">
        <v>48</v>
      </c>
      <c r="E21" s="7" t="s">
        <v>49</v>
      </c>
      <c r="F21" s="7" t="s">
        <v>49</v>
      </c>
      <c r="G21" s="9">
        <v>1</v>
      </c>
      <c r="H21" s="15"/>
      <c r="I21" s="9">
        <v>1</v>
      </c>
      <c r="J21" s="9"/>
    </row>
    <row r="22" spans="1:10">
      <c r="A22" s="7"/>
      <c r="B22" s="7"/>
      <c r="C22" s="14"/>
      <c r="D22" s="10" t="s">
        <v>50</v>
      </c>
      <c r="E22" s="7" t="s">
        <v>51</v>
      </c>
      <c r="F22" s="7" t="s">
        <v>51</v>
      </c>
      <c r="G22" s="9">
        <v>1</v>
      </c>
      <c r="H22" s="15"/>
      <c r="I22" s="9">
        <v>1</v>
      </c>
      <c r="J22" s="9"/>
    </row>
    <row r="23" spans="1:10">
      <c r="A23" s="7"/>
      <c r="B23" s="7"/>
      <c r="C23" s="14"/>
      <c r="D23" s="10" t="s">
        <v>52</v>
      </c>
      <c r="E23" s="7" t="s">
        <v>53</v>
      </c>
      <c r="F23" s="7" t="s">
        <v>53</v>
      </c>
      <c r="G23" s="9">
        <v>1</v>
      </c>
      <c r="H23" s="15"/>
      <c r="I23" s="9">
        <v>1</v>
      </c>
      <c r="J23" s="9"/>
    </row>
    <row r="24" ht="28.8" spans="1:10">
      <c r="A24" s="7"/>
      <c r="B24" s="7"/>
      <c r="C24" s="14"/>
      <c r="D24" s="10" t="s">
        <v>54</v>
      </c>
      <c r="E24" s="7" t="s">
        <v>55</v>
      </c>
      <c r="F24" s="7" t="s">
        <v>55</v>
      </c>
      <c r="G24" s="9">
        <v>1</v>
      </c>
      <c r="H24" s="15"/>
      <c r="I24" s="9">
        <v>1</v>
      </c>
      <c r="J24" s="9"/>
    </row>
    <row r="25" ht="28.8" spans="1:10">
      <c r="A25" s="7"/>
      <c r="B25" s="7"/>
      <c r="C25" s="14"/>
      <c r="D25" s="10" t="s">
        <v>56</v>
      </c>
      <c r="E25" s="7" t="s">
        <v>55</v>
      </c>
      <c r="F25" s="7" t="s">
        <v>55</v>
      </c>
      <c r="G25" s="9">
        <v>1</v>
      </c>
      <c r="H25" s="15"/>
      <c r="I25" s="9">
        <v>1</v>
      </c>
      <c r="J25" s="9"/>
    </row>
    <row r="26" ht="28.8" spans="1:10">
      <c r="A26" s="7"/>
      <c r="B26" s="7"/>
      <c r="C26" s="14"/>
      <c r="D26" s="10" t="s">
        <v>57</v>
      </c>
      <c r="E26" s="7" t="s">
        <v>58</v>
      </c>
      <c r="F26" s="7" t="s">
        <v>58</v>
      </c>
      <c r="G26" s="9">
        <v>1</v>
      </c>
      <c r="H26" s="15"/>
      <c r="I26" s="9">
        <v>1</v>
      </c>
      <c r="J26" s="9"/>
    </row>
    <row r="27" spans="1:10">
      <c r="A27" s="7"/>
      <c r="B27" s="7"/>
      <c r="C27" s="14"/>
      <c r="D27" s="10" t="s">
        <v>59</v>
      </c>
      <c r="E27" s="7" t="s">
        <v>60</v>
      </c>
      <c r="F27" s="7" t="s">
        <v>60</v>
      </c>
      <c r="G27" s="9">
        <v>1</v>
      </c>
      <c r="H27" s="15"/>
      <c r="I27" s="9">
        <v>1</v>
      </c>
      <c r="J27" s="9"/>
    </row>
    <row r="28" ht="28.8" spans="1:10">
      <c r="A28" s="7"/>
      <c r="B28" s="7"/>
      <c r="C28" s="14"/>
      <c r="D28" s="10" t="s">
        <v>61</v>
      </c>
      <c r="E28" s="7" t="s">
        <v>62</v>
      </c>
      <c r="F28" s="7" t="s">
        <v>62</v>
      </c>
      <c r="G28" s="9">
        <v>1</v>
      </c>
      <c r="H28" s="15"/>
      <c r="I28" s="9">
        <v>1</v>
      </c>
      <c r="J28" s="9"/>
    </row>
    <row r="29" spans="1:10">
      <c r="A29" s="7"/>
      <c r="B29" s="7"/>
      <c r="C29" s="14"/>
      <c r="D29" s="10" t="s">
        <v>63</v>
      </c>
      <c r="E29" s="7" t="s">
        <v>64</v>
      </c>
      <c r="F29" s="7" t="s">
        <v>64</v>
      </c>
      <c r="G29" s="9">
        <v>1</v>
      </c>
      <c r="H29" s="15"/>
      <c r="I29" s="9">
        <v>1</v>
      </c>
      <c r="J29" s="9"/>
    </row>
    <row r="30" ht="28.8" spans="1:10">
      <c r="A30" s="7"/>
      <c r="B30" s="7"/>
      <c r="C30" s="14"/>
      <c r="D30" s="10" t="s">
        <v>65</v>
      </c>
      <c r="E30" s="7" t="s">
        <v>66</v>
      </c>
      <c r="F30" s="7" t="s">
        <v>66</v>
      </c>
      <c r="G30" s="9">
        <v>1</v>
      </c>
      <c r="H30" s="15"/>
      <c r="I30" s="9">
        <v>1</v>
      </c>
      <c r="J30" s="9"/>
    </row>
    <row r="31" ht="28.8" spans="1:10">
      <c r="A31" s="7"/>
      <c r="B31" s="7"/>
      <c r="C31" s="14"/>
      <c r="D31" s="10" t="s">
        <v>67</v>
      </c>
      <c r="E31" s="7" t="s">
        <v>66</v>
      </c>
      <c r="F31" s="7" t="s">
        <v>66</v>
      </c>
      <c r="G31" s="9">
        <v>1</v>
      </c>
      <c r="H31" s="15"/>
      <c r="I31" s="9">
        <v>1</v>
      </c>
      <c r="J31" s="9"/>
    </row>
    <row r="32" ht="28.8" spans="1:10">
      <c r="A32" s="7"/>
      <c r="B32" s="7"/>
      <c r="C32" s="14"/>
      <c r="D32" s="10" t="s">
        <v>68</v>
      </c>
      <c r="E32" s="7" t="s">
        <v>66</v>
      </c>
      <c r="F32" s="7" t="s">
        <v>66</v>
      </c>
      <c r="G32" s="9">
        <v>1</v>
      </c>
      <c r="H32" s="15"/>
      <c r="I32" s="9">
        <v>1</v>
      </c>
      <c r="J32" s="9"/>
    </row>
    <row r="33" ht="28.8" spans="1:10">
      <c r="A33" s="7"/>
      <c r="B33" s="7"/>
      <c r="C33" s="14"/>
      <c r="D33" s="10" t="s">
        <v>69</v>
      </c>
      <c r="E33" s="7" t="s">
        <v>66</v>
      </c>
      <c r="F33" s="7" t="s">
        <v>66</v>
      </c>
      <c r="G33" s="9">
        <v>1</v>
      </c>
      <c r="H33" s="15"/>
      <c r="I33" s="9">
        <v>1</v>
      </c>
      <c r="J33" s="9"/>
    </row>
    <row r="34" ht="28.8" spans="1:10">
      <c r="A34" s="7"/>
      <c r="B34" s="7"/>
      <c r="C34" s="14"/>
      <c r="D34" s="10" t="s">
        <v>70</v>
      </c>
      <c r="E34" s="7" t="s">
        <v>66</v>
      </c>
      <c r="F34" s="7" t="s">
        <v>66</v>
      </c>
      <c r="G34" s="9">
        <v>1</v>
      </c>
      <c r="H34" s="15"/>
      <c r="I34" s="9">
        <v>1</v>
      </c>
      <c r="J34" s="9"/>
    </row>
    <row r="35" ht="28.8" spans="1:10">
      <c r="A35" s="7"/>
      <c r="B35" s="7"/>
      <c r="C35" s="14"/>
      <c r="D35" s="10" t="s">
        <v>71</v>
      </c>
      <c r="E35" s="7" t="s">
        <v>66</v>
      </c>
      <c r="F35" s="7" t="s">
        <v>66</v>
      </c>
      <c r="G35" s="9">
        <v>1</v>
      </c>
      <c r="H35" s="16"/>
      <c r="I35" s="9">
        <v>1</v>
      </c>
      <c r="J35" s="9"/>
    </row>
    <row r="36" ht="43.2" spans="1:10">
      <c r="A36" s="7"/>
      <c r="B36" s="7"/>
      <c r="C36" s="17" t="s">
        <v>72</v>
      </c>
      <c r="D36" s="10" t="s">
        <v>73</v>
      </c>
      <c r="E36" s="7" t="s">
        <v>74</v>
      </c>
      <c r="F36" s="7" t="s">
        <v>74</v>
      </c>
      <c r="G36" s="9">
        <v>10</v>
      </c>
      <c r="H36" s="10" t="s">
        <v>75</v>
      </c>
      <c r="I36" s="9">
        <v>10</v>
      </c>
      <c r="J36" s="9"/>
    </row>
    <row r="37" ht="43.2" spans="1:10">
      <c r="A37" s="7"/>
      <c r="B37" s="7"/>
      <c r="C37" s="17" t="s">
        <v>76</v>
      </c>
      <c r="D37" s="10" t="s">
        <v>77</v>
      </c>
      <c r="E37" s="18">
        <v>1</v>
      </c>
      <c r="F37" s="18">
        <v>1</v>
      </c>
      <c r="G37" s="9">
        <v>10</v>
      </c>
      <c r="H37" s="10" t="s">
        <v>78</v>
      </c>
      <c r="I37" s="9">
        <v>10</v>
      </c>
      <c r="J37" s="10"/>
    </row>
    <row r="38" ht="57.6" spans="1:10">
      <c r="A38" s="7"/>
      <c r="B38" s="7"/>
      <c r="C38" s="12" t="s">
        <v>79</v>
      </c>
      <c r="D38" s="10" t="s">
        <v>80</v>
      </c>
      <c r="E38" s="18" t="s">
        <v>81</v>
      </c>
      <c r="F38" s="18" t="s">
        <v>81</v>
      </c>
      <c r="G38" s="9">
        <v>10</v>
      </c>
      <c r="H38" s="10" t="s">
        <v>82</v>
      </c>
      <c r="I38" s="9">
        <v>10</v>
      </c>
      <c r="J38" s="10"/>
    </row>
    <row r="39" ht="43.2" spans="1:10">
      <c r="A39" s="7"/>
      <c r="B39" s="7" t="s">
        <v>83</v>
      </c>
      <c r="C39" s="17" t="s">
        <v>84</v>
      </c>
      <c r="D39" s="10" t="s">
        <v>85</v>
      </c>
      <c r="E39" s="7" t="s">
        <v>86</v>
      </c>
      <c r="F39" s="7" t="s">
        <v>86</v>
      </c>
      <c r="G39" s="9">
        <v>10</v>
      </c>
      <c r="H39" s="10" t="s">
        <v>87</v>
      </c>
      <c r="I39" s="9">
        <v>10</v>
      </c>
      <c r="J39" s="9"/>
    </row>
    <row r="40" ht="57.6" spans="1:10">
      <c r="A40" s="7"/>
      <c r="B40" s="6"/>
      <c r="C40" s="17" t="s">
        <v>88</v>
      </c>
      <c r="D40" s="10" t="s">
        <v>89</v>
      </c>
      <c r="E40" s="7" t="s">
        <v>90</v>
      </c>
      <c r="F40" s="7" t="s">
        <v>90</v>
      </c>
      <c r="G40" s="9">
        <v>10</v>
      </c>
      <c r="H40" s="10" t="s">
        <v>91</v>
      </c>
      <c r="I40" s="9">
        <v>10</v>
      </c>
      <c r="J40" s="9"/>
    </row>
    <row r="41" ht="72" spans="1:10">
      <c r="A41" s="7"/>
      <c r="B41" s="6"/>
      <c r="C41" s="17" t="s">
        <v>92</v>
      </c>
      <c r="D41" s="10" t="s">
        <v>93</v>
      </c>
      <c r="E41" s="7" t="s">
        <v>94</v>
      </c>
      <c r="F41" s="7" t="s">
        <v>94</v>
      </c>
      <c r="G41" s="9">
        <v>10</v>
      </c>
      <c r="H41" s="10" t="s">
        <v>95</v>
      </c>
      <c r="I41" s="9">
        <v>10</v>
      </c>
      <c r="J41" s="9"/>
    </row>
    <row r="42" ht="57.6" spans="1:10">
      <c r="A42" s="7"/>
      <c r="B42" s="7" t="s">
        <v>96</v>
      </c>
      <c r="C42" s="9" t="s">
        <v>97</v>
      </c>
      <c r="D42" s="10" t="s">
        <v>98</v>
      </c>
      <c r="E42" s="6" t="s">
        <v>99</v>
      </c>
      <c r="F42" s="6" t="s">
        <v>99</v>
      </c>
      <c r="G42" s="9">
        <v>10</v>
      </c>
      <c r="H42" s="10" t="s">
        <v>100</v>
      </c>
      <c r="I42" s="9">
        <v>10</v>
      </c>
      <c r="J42" s="9"/>
    </row>
    <row r="43" spans="1:10">
      <c r="A43" s="9"/>
      <c r="B43" s="6" t="s">
        <v>101</v>
      </c>
      <c r="C43" s="6"/>
      <c r="D43" s="7"/>
      <c r="E43" s="6"/>
      <c r="F43" s="6"/>
      <c r="G43" s="9">
        <f>SUM(G16:G42)+G8</f>
        <v>100</v>
      </c>
      <c r="H43" s="10"/>
      <c r="I43" s="20">
        <f>SUM(I16:I42)+I8</f>
        <v>100</v>
      </c>
      <c r="J43" s="9"/>
    </row>
    <row r="44" ht="37" customHeight="1" spans="1:10">
      <c r="A44" s="7" t="s">
        <v>102</v>
      </c>
      <c r="B44" s="7"/>
      <c r="C44" s="19" t="s">
        <v>103</v>
      </c>
      <c r="D44" s="7"/>
      <c r="E44" s="6"/>
      <c r="F44" s="6"/>
      <c r="G44" s="6"/>
      <c r="H44" s="7"/>
      <c r="I44" s="6"/>
      <c r="J44" s="6"/>
    </row>
    <row r="45" ht="35" customHeight="1" spans="1:10">
      <c r="A45" s="7" t="s">
        <v>104</v>
      </c>
      <c r="B45" s="7"/>
      <c r="C45" s="19" t="s">
        <v>103</v>
      </c>
      <c r="D45" s="7"/>
      <c r="E45" s="6"/>
      <c r="F45" s="6"/>
      <c r="G45" s="6"/>
      <c r="H45" s="7"/>
      <c r="I45" s="6"/>
      <c r="J45" s="6"/>
    </row>
  </sheetData>
  <mergeCells count="25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43:F43"/>
    <mergeCell ref="A44:B44"/>
    <mergeCell ref="C44:J44"/>
    <mergeCell ref="A45:B45"/>
    <mergeCell ref="C45:J45"/>
    <mergeCell ref="A11:A14"/>
    <mergeCell ref="A15:A42"/>
    <mergeCell ref="B16:B38"/>
    <mergeCell ref="B39:B41"/>
    <mergeCell ref="C16:C35"/>
    <mergeCell ref="H16:H35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