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<sst xmlns="http://schemas.openxmlformats.org/spreadsheetml/2006/main" count="117" uniqueCount="93">
  <si>
    <t>项目支出绩效自评表</t>
  </si>
  <si>
    <t>（2021年度）</t>
  </si>
  <si>
    <t>预算单位（盖章）：</t>
  </si>
  <si>
    <t>项目名称</t>
  </si>
  <si>
    <t>政策性农业保险项目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</si>
  <si>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</si>
  <si>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</si>
  <si>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</si>
  <si>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</si>
  <si>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</si>
  <si>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</si>
  <si>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</si>
  <si>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</si>
  <si>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</si>
  <si>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</si>
  <si>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</si>
  <si>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</si>
  <si>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</si>
  <si>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</si>
  <si>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</si>
  <si>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</si>
  <si>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</si>
  <si>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</si>
  <si>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</si>
  <si>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</si>
  <si>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</si>
  <si>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就2021年度15乡镇涉及的玉米、马铃薯、谷子、育肥猪、能繁母猪向4家保险公司进行投保，最大限度减少种植业和养殖业的灾后损失。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</si>
  <si>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</si>
  <si>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</si>
  <si>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</si>
  <si>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</si>
  <si>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</si>
  <si>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</si>
  <si>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</si>
  <si>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</si>
  <si>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</si>
  <si>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</si>
  <si>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</si>
  <si>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玉米投保亩数</t>
  </si>
  <si>
    <t>120000亩</t>
  </si>
  <si>
    <t>122646.47亩</t>
  </si>
  <si>
    <t>完成预定投保亩数得满分，未完成预定亩数1%扣1分，扣完为止。</t>
  </si>
  <si>
    <t>马铃薯投保亩数</t>
  </si>
  <si>
    <t>22000亩</t>
  </si>
  <si>
    <t>22919.40亩</t>
  </si>
  <si>
    <t>谷子投保亩数</t>
  </si>
  <si>
    <t>77000亩</t>
  </si>
  <si>
    <t>77454.36亩</t>
  </si>
  <si>
    <t>育肥猪投保头数</t>
  </si>
  <si>
    <t>75000头</t>
  </si>
  <si>
    <t>76538头</t>
  </si>
  <si>
    <t>完成预定投保头数得满分，未完成预定头数1%扣1分，扣完为止。</t>
  </si>
  <si>
    <t>能繁母猪投保头数</t>
  </si>
  <si>
    <t>6000头</t>
  </si>
  <si>
    <t>6159头</t>
  </si>
  <si>
    <t>质量指标</t>
  </si>
  <si>
    <t>完成预定投保亩数及头数</t>
  </si>
  <si>
    <t>完成</t>
  </si>
  <si>
    <t>年度内完成预定投保亩数或头数得满分，否则不得分。</t>
  </si>
  <si>
    <t>时效指标</t>
  </si>
  <si>
    <t>完成及时率</t>
  </si>
  <si>
    <t>年度内完成投保得满分。否则不得分。</t>
  </si>
  <si>
    <t>成本指标</t>
  </si>
  <si>
    <t>玉米投保金额/亩</t>
  </si>
  <si>
    <t>中央省市县四级85%，农户15%</t>
  </si>
  <si>
    <t>按照相应比例投保得满分，否则不得分。</t>
  </si>
  <si>
    <t>马铃薯投保金额/亩</t>
  </si>
  <si>
    <t>中央省市县四级80%，农户20%</t>
  </si>
  <si>
    <t>谷子投保金额/亩</t>
  </si>
  <si>
    <t>育肥猪投保金额/头</t>
  </si>
  <si>
    <t>能繁母猪投保金额/头</t>
  </si>
  <si>
    <t>效益指标
（30分）</t>
  </si>
  <si>
    <t>经济效益指标</t>
  </si>
  <si>
    <t>经济效益</t>
  </si>
  <si>
    <t>降低灾害带来的损失，间接提高农户收入</t>
  </si>
  <si>
    <t>经济效益明显10分，一般5分，负面影响0分。</t>
  </si>
  <si>
    <t>社会效益指标</t>
  </si>
  <si>
    <t>社会效益</t>
  </si>
  <si>
    <t>宣传投保的意义，更多农户参与投保</t>
  </si>
  <si>
    <t>社会反响好10分，反响一般5分，反响较差不得分。</t>
  </si>
  <si>
    <t>可持续影响指标</t>
  </si>
  <si>
    <t>可持续影响</t>
  </si>
  <si>
    <t>显著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</si>
  <si>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</si>
  <si>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</si>
  <si>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</si>
  <si>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</si>
  <si>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≥95%</t>
  </si>
  <si>
    <t>群众满意度达到95%以上得满分，否则酌情扣分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</si>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</sst>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E6" sqref="E6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3.6296296296296" style="2" customWidth="1"/>
    <col min="5" max="5" width="11.8888888888889" customWidth="1"/>
    <col min="6" max="6" width="14.1111111111111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f>6553954.78/10000</f>
        <v>655.395478</v>
      </c>
      <c r="E7" s="10">
        <f>6553954.78/10000</f>
        <v>655.395478</v>
      </c>
      <c r="F7" s="10">
        <f>6540905.13/10000</f>
        <v>654.090513</v>
      </c>
      <c r="G7" s="9">
        <v>10</v>
      </c>
      <c r="H7" s="11">
        <f>F7/E7</f>
        <v>0.99800888922215</v>
      </c>
      <c r="I7" s="18">
        <f>G7*H7</f>
        <v>9.9800888922215</v>
      </c>
      <c r="J7" s="7" t="s">
        <v>19</v>
      </c>
    </row>
    <row r="8" spans="1:10">
      <c r="A8" s="7"/>
      <c r="B8" s="7"/>
      <c r="C8" s="9" t="s">
        <v>20</v>
      </c>
      <c r="D8" s="10">
        <f>6553954.78/10000</f>
        <v>655.395478</v>
      </c>
      <c r="E8" s="10">
        <f>6553954.78/10000</f>
        <v>655.395478</v>
      </c>
      <c r="F8" s="10">
        <f>6540905.13/10000</f>
        <v>654.090513</v>
      </c>
      <c r="G8" s="9">
        <v>10</v>
      </c>
      <c r="H8" s="11">
        <f>F8/E8</f>
        <v>0.99800888922215</v>
      </c>
      <c r="I8" s="18">
        <f>G8*H8</f>
        <v>9.9800888922215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24" customHeight="1" spans="1:10">
      <c r="A12" s="7"/>
      <c r="B12" s="7" t="s">
        <v>26</v>
      </c>
      <c r="C12" s="7"/>
      <c r="D12" s="7"/>
      <c r="E12" s="7"/>
      <c r="F12" s="7"/>
      <c r="G12" s="8" t="s">
        <v>26</v>
      </c>
      <c r="H12" s="8"/>
      <c r="I12" s="8"/>
      <c r="J12" s="8"/>
    </row>
    <row r="13" ht="24" customHeight="1" spans="1:10">
      <c r="A13" s="7"/>
      <c r="B13" s="7"/>
      <c r="C13" s="7"/>
      <c r="D13" s="7"/>
      <c r="E13" s="7"/>
      <c r="F13" s="7"/>
      <c r="G13" s="8"/>
      <c r="H13" s="8"/>
      <c r="I13" s="8"/>
      <c r="J13" s="8"/>
    </row>
    <row r="14" ht="24" customHeight="1" spans="1:10">
      <c r="A14" s="7"/>
      <c r="B14" s="7"/>
      <c r="C14" s="7"/>
      <c r="D14" s="7"/>
      <c r="E14" s="7"/>
      <c r="F14" s="7"/>
      <c r="G14" s="8"/>
      <c r="H14" s="8"/>
      <c r="I14" s="8"/>
      <c r="J14" s="8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72" spans="1:10">
      <c r="A16" s="7"/>
      <c r="B16" s="7" t="s">
        <v>36</v>
      </c>
      <c r="C16" s="12" t="s">
        <v>37</v>
      </c>
      <c r="D16" s="10" t="s">
        <v>38</v>
      </c>
      <c r="E16" s="7" t="s">
        <v>39</v>
      </c>
      <c r="F16" s="7" t="s">
        <v>40</v>
      </c>
      <c r="G16" s="9">
        <v>4</v>
      </c>
      <c r="H16" s="10" t="s">
        <v>41</v>
      </c>
      <c r="I16" s="9">
        <v>4</v>
      </c>
      <c r="J16" s="9"/>
    </row>
    <row r="17" ht="72" spans="1:10">
      <c r="A17" s="7"/>
      <c r="B17" s="7"/>
      <c r="C17" s="13"/>
      <c r="D17" s="10" t="s">
        <v>42</v>
      </c>
      <c r="E17" s="7" t="s">
        <v>43</v>
      </c>
      <c r="F17" s="7" t="s">
        <v>44</v>
      </c>
      <c r="G17" s="9">
        <v>4</v>
      </c>
      <c r="H17" s="10" t="s">
        <v>41</v>
      </c>
      <c r="I17" s="9">
        <v>4</v>
      </c>
      <c r="J17" s="9"/>
    </row>
    <row r="18" ht="72" spans="1:10">
      <c r="A18" s="7"/>
      <c r="B18" s="7"/>
      <c r="C18" s="13"/>
      <c r="D18" s="10" t="s">
        <v>45</v>
      </c>
      <c r="E18" s="7" t="s">
        <v>46</v>
      </c>
      <c r="F18" s="7" t="s">
        <v>47</v>
      </c>
      <c r="G18" s="9">
        <v>4</v>
      </c>
      <c r="H18" s="10" t="s">
        <v>41</v>
      </c>
      <c r="I18" s="9">
        <v>4</v>
      </c>
      <c r="J18" s="9"/>
    </row>
    <row r="19" ht="72" spans="1:10">
      <c r="A19" s="7"/>
      <c r="B19" s="7"/>
      <c r="C19" s="13"/>
      <c r="D19" s="10" t="s">
        <v>48</v>
      </c>
      <c r="E19" s="7" t="s">
        <v>49</v>
      </c>
      <c r="F19" s="7" t="s">
        <v>50</v>
      </c>
      <c r="G19" s="9">
        <v>4</v>
      </c>
      <c r="H19" s="10" t="s">
        <v>51</v>
      </c>
      <c r="I19" s="9">
        <v>4</v>
      </c>
      <c r="J19" s="9"/>
    </row>
    <row r="20" ht="72" spans="1:10">
      <c r="A20" s="7"/>
      <c r="B20" s="7"/>
      <c r="C20" s="13"/>
      <c r="D20" s="10" t="s">
        <v>52</v>
      </c>
      <c r="E20" s="6" t="s">
        <v>53</v>
      </c>
      <c r="F20" s="6" t="s">
        <v>54</v>
      </c>
      <c r="G20" s="9">
        <v>4</v>
      </c>
      <c r="H20" s="10" t="s">
        <v>51</v>
      </c>
      <c r="I20" s="9">
        <v>4</v>
      </c>
      <c r="J20" s="9"/>
    </row>
    <row r="21" ht="57.6" spans="1:10">
      <c r="A21" s="7"/>
      <c r="B21" s="7"/>
      <c r="C21" s="14" t="s">
        <v>55</v>
      </c>
      <c r="D21" s="10" t="s">
        <v>56</v>
      </c>
      <c r="E21" s="7" t="s">
        <v>57</v>
      </c>
      <c r="F21" s="7" t="s">
        <v>57</v>
      </c>
      <c r="G21" s="9">
        <v>10</v>
      </c>
      <c r="H21" s="10" t="s">
        <v>58</v>
      </c>
      <c r="I21" s="9">
        <v>10</v>
      </c>
      <c r="J21" s="9"/>
    </row>
    <row r="22" ht="43.2" spans="1:10">
      <c r="A22" s="7"/>
      <c r="B22" s="7"/>
      <c r="C22" s="14" t="s">
        <v>59</v>
      </c>
      <c r="D22" s="10" t="s">
        <v>60</v>
      </c>
      <c r="E22" s="15">
        <v>1</v>
      </c>
      <c r="F22" s="15">
        <v>1</v>
      </c>
      <c r="G22" s="9">
        <v>10</v>
      </c>
      <c r="H22" s="10" t="s">
        <v>61</v>
      </c>
      <c r="I22" s="9">
        <v>10</v>
      </c>
      <c r="J22" s="10"/>
    </row>
    <row r="23" ht="43.2" spans="1:10">
      <c r="A23" s="7"/>
      <c r="B23" s="7"/>
      <c r="C23" s="12" t="s">
        <v>62</v>
      </c>
      <c r="D23" s="10" t="s">
        <v>63</v>
      </c>
      <c r="E23" s="15" t="s">
        <v>64</v>
      </c>
      <c r="F23" s="15" t="s">
        <v>64</v>
      </c>
      <c r="G23" s="9">
        <v>2</v>
      </c>
      <c r="H23" s="10" t="s">
        <v>65</v>
      </c>
      <c r="I23" s="9">
        <v>2</v>
      </c>
      <c r="J23" s="10"/>
    </row>
    <row r="24" ht="43.2" spans="1:10">
      <c r="A24" s="7"/>
      <c r="B24" s="7"/>
      <c r="C24" s="13"/>
      <c r="D24" s="10" t="s">
        <v>66</v>
      </c>
      <c r="E24" s="15" t="s">
        <v>67</v>
      </c>
      <c r="F24" s="15" t="s">
        <v>67</v>
      </c>
      <c r="G24" s="9">
        <v>2</v>
      </c>
      <c r="H24" s="10" t="s">
        <v>65</v>
      </c>
      <c r="I24" s="9">
        <v>2</v>
      </c>
      <c r="J24" s="10"/>
    </row>
    <row r="25" ht="43.2" spans="1:10">
      <c r="A25" s="7"/>
      <c r="B25" s="7"/>
      <c r="C25" s="13"/>
      <c r="D25" s="10" t="s">
        <v>68</v>
      </c>
      <c r="E25" s="15" t="s">
        <v>67</v>
      </c>
      <c r="F25" s="15" t="s">
        <v>67</v>
      </c>
      <c r="G25" s="9">
        <v>2</v>
      </c>
      <c r="H25" s="10" t="s">
        <v>65</v>
      </c>
      <c r="I25" s="9">
        <v>2</v>
      </c>
      <c r="J25" s="10"/>
    </row>
    <row r="26" ht="43.2" spans="1:10">
      <c r="A26" s="7"/>
      <c r="B26" s="7"/>
      <c r="C26" s="13"/>
      <c r="D26" s="10" t="s">
        <v>69</v>
      </c>
      <c r="E26" s="15" t="s">
        <v>67</v>
      </c>
      <c r="F26" s="15" t="s">
        <v>67</v>
      </c>
      <c r="G26" s="9">
        <v>2</v>
      </c>
      <c r="H26" s="10" t="s">
        <v>65</v>
      </c>
      <c r="I26" s="9">
        <v>2</v>
      </c>
      <c r="J26" s="10"/>
    </row>
    <row r="27" ht="43.2" spans="1:10">
      <c r="A27" s="7"/>
      <c r="B27" s="7"/>
      <c r="C27" s="16"/>
      <c r="D27" s="10" t="s">
        <v>70</v>
      </c>
      <c r="E27" s="15" t="s">
        <v>67</v>
      </c>
      <c r="F27" s="15" t="s">
        <v>67</v>
      </c>
      <c r="G27" s="9">
        <v>2</v>
      </c>
      <c r="H27" s="10" t="s">
        <v>65</v>
      </c>
      <c r="I27" s="9">
        <v>2</v>
      </c>
      <c r="J27" s="9"/>
    </row>
    <row r="28" ht="57.6" spans="1:10">
      <c r="A28" s="7"/>
      <c r="B28" s="7" t="s">
        <v>71</v>
      </c>
      <c r="C28" s="14" t="s">
        <v>72</v>
      </c>
      <c r="D28" s="10" t="s">
        <v>73</v>
      </c>
      <c r="E28" s="7" t="s">
        <v>74</v>
      </c>
      <c r="F28" s="7" t="s">
        <v>74</v>
      </c>
      <c r="G28" s="9">
        <v>10</v>
      </c>
      <c r="H28" s="10" t="s">
        <v>75</v>
      </c>
      <c r="I28" s="9">
        <v>10</v>
      </c>
      <c r="J28" s="9"/>
    </row>
    <row r="29" ht="57.6" spans="1:10">
      <c r="A29" s="7"/>
      <c r="B29" s="6"/>
      <c r="C29" s="14" t="s">
        <v>76</v>
      </c>
      <c r="D29" s="10" t="s">
        <v>77</v>
      </c>
      <c r="E29" s="7" t="s">
        <v>78</v>
      </c>
      <c r="F29" s="7" t="s">
        <v>78</v>
      </c>
      <c r="G29" s="9">
        <v>10</v>
      </c>
      <c r="H29" s="10" t="s">
        <v>79</v>
      </c>
      <c r="I29" s="9">
        <v>10</v>
      </c>
      <c r="J29" s="9"/>
    </row>
    <row r="30" ht="72" spans="1:10">
      <c r="A30" s="7"/>
      <c r="B30" s="6"/>
      <c r="C30" s="14" t="s">
        <v>80</v>
      </c>
      <c r="D30" s="10" t="s">
        <v>81</v>
      </c>
      <c r="E30" s="7" t="s">
        <v>82</v>
      </c>
      <c r="F30" s="7" t="s">
        <v>82</v>
      </c>
      <c r="G30" s="9">
        <v>10</v>
      </c>
      <c r="H30" s="10" t="s">
        <v>83</v>
      </c>
      <c r="I30" s="9">
        <v>10</v>
      </c>
      <c r="J30" s="9"/>
    </row>
    <row r="31" ht="57.6" spans="1:10">
      <c r="A31" s="7"/>
      <c r="B31" s="7" t="s">
        <v>84</v>
      </c>
      <c r="C31" s="9" t="s">
        <v>85</v>
      </c>
      <c r="D31" s="10" t="s">
        <v>86</v>
      </c>
      <c r="E31" s="6" t="s">
        <v>87</v>
      </c>
      <c r="F31" s="6" t="s">
        <v>87</v>
      </c>
      <c r="G31" s="9">
        <v>10</v>
      </c>
      <c r="H31" s="10" t="s">
        <v>88</v>
      </c>
      <c r="I31" s="9">
        <v>10</v>
      </c>
      <c r="J31" s="9"/>
    </row>
    <row r="32" spans="1:10">
      <c r="A32" s="9"/>
      <c r="B32" s="6" t="s">
        <v>89</v>
      </c>
      <c r="C32" s="6"/>
      <c r="D32" s="7"/>
      <c r="E32" s="6"/>
      <c r="F32" s="6"/>
      <c r="G32" s="9">
        <f>SUM(G16:G31)+G8</f>
        <v>100</v>
      </c>
      <c r="H32" s="10"/>
      <c r="I32" s="18">
        <f>SUM(I16:I31)+I8</f>
        <v>99.9800888922215</v>
      </c>
      <c r="J32" s="9"/>
    </row>
    <row r="33" ht="37" customHeight="1" spans="1:10">
      <c r="A33" s="7" t="s">
        <v>90</v>
      </c>
      <c r="B33" s="7"/>
      <c r="C33" s="17" t="s">
        <v>91</v>
      </c>
      <c r="D33" s="7"/>
      <c r="E33" s="6"/>
      <c r="F33" s="6"/>
      <c r="G33" s="6"/>
      <c r="H33" s="7"/>
      <c r="I33" s="6"/>
      <c r="J33" s="6"/>
    </row>
    <row r="34" ht="35" customHeight="1" spans="1:10">
      <c r="A34" s="7" t="s">
        <v>92</v>
      </c>
      <c r="B34" s="7"/>
      <c r="C34" s="17" t="s">
        <v>91</v>
      </c>
      <c r="D34" s="7"/>
      <c r="E34" s="6"/>
      <c r="F34" s="6"/>
      <c r="G34" s="6"/>
      <c r="H34" s="7"/>
      <c r="I34" s="6"/>
      <c r="J34" s="6"/>
    </row>
  </sheetData>
  <mergeCells count="25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32:F32"/>
    <mergeCell ref="A33:B33"/>
    <mergeCell ref="C33:J33"/>
    <mergeCell ref="A34:B34"/>
    <mergeCell ref="C34:J34"/>
    <mergeCell ref="A11:A14"/>
    <mergeCell ref="A15:A31"/>
    <mergeCell ref="B16:B27"/>
    <mergeCell ref="B28:B30"/>
    <mergeCell ref="C16:C20"/>
    <mergeCell ref="C23:C2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